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incio-my.sharepoint.com/personal/m_galli_territoridelmincio_it/Documents/Desktop Territori/Programmi triennali/2025/Forniture/"/>
    </mc:Choice>
  </mc:AlternateContent>
  <xr:revisionPtr revIDLastSave="8" documentId="13_ncr:1_{7ACEFCE3-7222-47E0-B8BF-06AAC75AD6D7}" xr6:coauthVersionLast="47" xr6:coauthVersionMax="47" xr10:uidLastSave="{7F063BA9-51F7-4DC3-BF6A-47F730B52108}"/>
  <bookViews>
    <workbookView xWindow="-120" yWindow="-120" windowWidth="29040" windowHeight="15840" xr2:uid="{00000000-000D-0000-FFFF-FFFF00000000}"/>
  </bookViews>
  <sheets>
    <sheet name="Triennale" sheetId="15" r:id="rId1"/>
    <sheet name="Risorse" sheetId="16" r:id="rId2"/>
  </sheets>
  <calcPr calcId="191029" concurrentCalc="0"/>
</workbook>
</file>

<file path=xl/calcChain.xml><?xml version="1.0" encoding="utf-8"?>
<calcChain xmlns="http://schemas.openxmlformats.org/spreadsheetml/2006/main">
  <c r="S13" i="15" l="1"/>
  <c r="D11" i="16"/>
  <c r="D15" i="16"/>
  <c r="Q13" i="15"/>
  <c r="B11" i="16"/>
  <c r="R13" i="15"/>
  <c r="C11" i="16"/>
  <c r="E11" i="16"/>
  <c r="C15" i="16"/>
  <c r="B15" i="16"/>
  <c r="U10" i="15"/>
  <c r="U11" i="15"/>
  <c r="U12" i="15"/>
  <c r="E15" i="16"/>
  <c r="V13" i="15"/>
  <c r="U9" i="15"/>
  <c r="U13" i="15"/>
  <c r="T13" i="15"/>
</calcChain>
</file>

<file path=xl/sharedStrings.xml><?xml version="1.0" encoding="utf-8"?>
<sst xmlns="http://schemas.openxmlformats.org/spreadsheetml/2006/main" count="167" uniqueCount="88">
  <si>
    <t>TIPOLOGIE RISORSE</t>
  </si>
  <si>
    <t>Importo Totale</t>
  </si>
  <si>
    <t>Stanziamenti di bilancio</t>
  </si>
  <si>
    <t>Altro</t>
  </si>
  <si>
    <t>QUADRO DELLE RISORSE NECESSARIE ALLA REALIZZAZIONE DEL PROGRAMMA</t>
  </si>
  <si>
    <t>Primo Anno</t>
  </si>
  <si>
    <t>Secondo Anno</t>
  </si>
  <si>
    <t>-</t>
  </si>
  <si>
    <t>Codice Unico Intervento (CUI) (1)</t>
  </si>
  <si>
    <t>Codice Fiscale Amministrazione</t>
  </si>
  <si>
    <t>Prima annualità del primo Programma nel quale l'intervento è stato inserito</t>
  </si>
  <si>
    <t>Annualità nella quale si prevede di dare avvio alla procedura di affidamento</t>
  </si>
  <si>
    <t>Acquisto ricompreso nell'importo complessivo di un lavoro o di altra acquisizione presente in programmazione di lavori, forniture e servizi</t>
  </si>
  <si>
    <t>Settore (F=Forniture;
S=Servizi)</t>
  </si>
  <si>
    <t>DESCRIZIONE DELL'ACQUISTO</t>
  </si>
  <si>
    <t>Durata del contratto</t>
  </si>
  <si>
    <t>L'acquisto è relativo a nuovo affidamento di contratto in essere</t>
  </si>
  <si>
    <t>STIMA DEI COSTI DELL'ACQUISTO</t>
  </si>
  <si>
    <t>codice AUSA</t>
  </si>
  <si>
    <t>denominazione</t>
  </si>
  <si>
    <t>02384350209</t>
  </si>
  <si>
    <t>no</t>
  </si>
  <si>
    <t>sì</t>
  </si>
  <si>
    <t>Lombardia</t>
  </si>
  <si>
    <t>F</t>
  </si>
  <si>
    <t>Oliviero Zucchini</t>
  </si>
  <si>
    <t>45252123-6</t>
  </si>
  <si>
    <t>45232152-2</t>
  </si>
  <si>
    <t>Fornitura e posa tubazioni di scarico pompe RONCO 1 e 2</t>
  </si>
  <si>
    <t>Fornitura sgrigliatori erbe impianto Roncocorrente (n.2 lotti)</t>
  </si>
  <si>
    <t>Fornitura nuova e.pompa e quadro BT impianto Bellaria con passaggio  MT/ BT</t>
  </si>
  <si>
    <t>si</t>
  </si>
  <si>
    <t>MIS</t>
  </si>
  <si>
    <t>45232440-8</t>
  </si>
  <si>
    <t>Fornitura pompe San Michele con allugamento + n. 3 pompe Maldinaro + pompa Cascine + pompa Gasparola + pompa Streggia Alta + pompa Streggia Bassa  + pompa Tabino ( n.2 lotti)</t>
  </si>
  <si>
    <t>Terzo Anno</t>
  </si>
  <si>
    <t>Totale</t>
  </si>
  <si>
    <t>ELENCO DEGLI ACQUISTI DEL PROGRAMMA</t>
  </si>
  <si>
    <t>SCHEDA A: PROGRAMMA TRIENNALE DEGLI ACQUISTI DI FORNITURE E SERVIZI 2025-2027 DEL CONSORZIO DI BONIFICA TERRITORI DEL MINCIO</t>
  </si>
  <si>
    <r>
      <t xml:space="preserve">SCHEDA A: PROGRAMMA TRIENNALE DEGLI ACQUISTI DI FORNITURE E SERVIZI </t>
    </r>
    <r>
      <rPr>
        <b/>
        <sz val="11"/>
        <color rgb="FFFF0000"/>
        <rFont val="Calibri"/>
        <family val="2"/>
        <scheme val="minor"/>
      </rPr>
      <t>2025-2027</t>
    </r>
    <r>
      <rPr>
        <b/>
        <sz val="11"/>
        <color theme="1"/>
        <rFont val="Calibri"/>
        <family val="2"/>
        <scheme val="minor"/>
      </rPr>
      <t xml:space="preserve"> DEL CONSORZIO DI BONIFICA TERRITORI DEL MINCIO</t>
    </r>
  </si>
  <si>
    <t>Responsabile unico del progetto (7)</t>
  </si>
  <si>
    <t>Codice CUP (2)</t>
  </si>
  <si>
    <t>CUI lavoro o altra acquisizione nel cui importo complessivo l'acquisto è ricompreso (3)</t>
  </si>
  <si>
    <t>Lotto funzionale (sì/no) (4)</t>
  </si>
  <si>
    <t>Ambito geografico di esecuzione dell'acquisto (Regione/i)</t>
  </si>
  <si>
    <t>CPV (5)</t>
  </si>
  <si>
    <t>Livello di priorità (6)</t>
  </si>
  <si>
    <t>Tipologia</t>
  </si>
  <si>
    <t>Apporto di capitale                                           privato (9)</t>
  </si>
  <si>
    <t>Centrale di Committenza o altro Soggetto Erogatore al quale si farà ricorso per l'espletamento della procedura di affidamento (10)</t>
  </si>
  <si>
    <t>Acquisto aggiunto o variato a seguito di modifica programma (11)</t>
  </si>
  <si>
    <t>Note</t>
  </si>
  <si>
    <t>(1) Codice CUI = cf amministrazione + prima annualità del primo programma nel quale l’intervento è stato inserito + progressivo di cinque cifre della prima annualità del primo programma</t>
  </si>
  <si>
    <t>(2) Indica il CUP (cfr. articolo 6, comma 4)</t>
  </si>
  <si>
    <t>(3) Compilare se nella colonna “Acquisto ricompreso nell'importo complessivo di un lavoro o di altra acquisizione presente in programmazione di lavori, forniture e servizi” si è risposto “SI” e se nella colonna “Codice CUP” non è stato riportato il CUP in quanto non presente</t>
  </si>
  <si>
    <t>(4) Indica se lotto funzionale secondo la definizione di cui all’articolo 3, comma 1, lettera s), dell’allegato I.1</t>
  </si>
  <si>
    <t>(5) Relativa a CPV principale. Deve essere rispettata la coerenza, per le prime due cifre, con il settore: F = CPV&lt;45 o 48, S: CPV&gt; 48</t>
  </si>
  <si>
    <t>(8) Importo complessivo ai sensi dell’articolo 6, comma 5, ivi incluse le spese eventualmente sostenute antecedentemente alla prima annualità</t>
  </si>
  <si>
    <t>(9) Riportare l’importo del capitale privato come quota parte dell’importo complessivo</t>
  </si>
  <si>
    <t>(10) Dati obbligatori per i soli acquisti ricompresi nella prima annualità (cfr. articolo 8)</t>
  </si>
  <si>
    <t>(12) La somma è calcolata al netto dell’importo degli acquisti ricompresi nell’importo complessivo di un lavoro o di altra acquisizione presente in programmazione di lavori, forniture e servizi</t>
  </si>
  <si>
    <t>Tabella H.1</t>
  </si>
  <si>
    <t>1. priorità massima</t>
  </si>
  <si>
    <t>2. priorità media</t>
  </si>
  <si>
    <t>1. modifica ex art. 7, comma 8, lettera b)</t>
  </si>
  <si>
    <t>2. modifica ex art. 7, comma 8, lettera c)</t>
  </si>
  <si>
    <t>3. modifica ex art. 7, comma 8, lettera d)</t>
  </si>
  <si>
    <t>4. modifica ex art. 7, comma 8, lettera e)</t>
  </si>
  <si>
    <t>5. modifica ex art. 7, comma 9</t>
  </si>
  <si>
    <t xml:space="preserve">3. priorità minima </t>
  </si>
  <si>
    <t>Tabella H.2</t>
  </si>
  <si>
    <t>(7) Riportare nome e cognome del responsabile unico del progetto</t>
  </si>
  <si>
    <t>Primo Anno (12)</t>
  </si>
  <si>
    <t>Secondo Anno (12)</t>
  </si>
  <si>
    <t>Terzo Anno (12)</t>
  </si>
  <si>
    <t>Costi su annualità successive (12)</t>
  </si>
  <si>
    <t>Totale (8) (12)</t>
  </si>
  <si>
    <t>Importo (12)</t>
  </si>
  <si>
    <t>(6) Indica il livello di priorità di cui all’articolo 6, commi 10 e 11 Tabella H.1</t>
  </si>
  <si>
    <t>(11) Indica se l’acquisto è stato aggiunto o è stato modificato a seguito di modifica in corso d’anno ai sensi dell’articolo 7, commi 8 e 9. Tale campo, come la relativa nota e tabella, compaiono solo in caso di modifica del programma Tabella H.2</t>
  </si>
  <si>
    <t>Risorse derivanti da entrate aventi destinazione vincolata per legge</t>
  </si>
  <si>
    <t>Risorse derivanti da entrate acquisite mediante contrazione di mutuo</t>
  </si>
  <si>
    <t>Risorse acquisite mediante apporti di capitale privati</t>
  </si>
  <si>
    <t>Finanziamenti acquisibili ai sensi dell'articolo 3 del decreto-legge 31 ottobre 1990, n. 310, convertito, con modificazioni, dalla legge 22 dicembre 1990, n. 403</t>
  </si>
  <si>
    <t>Risorse derivanti da trasferimento di immobili</t>
  </si>
  <si>
    <t>Arco temporale di validità del programma</t>
  </si>
  <si>
    <t>Disponibilità finanziaria</t>
  </si>
  <si>
    <t>F.to: Il Referente del Programma   
       (ing. Massimo Galli)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</si>
</sst>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0" xfId="0" applyBorder="1"/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0FBA-ACBC-4EAA-AABF-807A46638AB6}">
  <sheetPr>
    <pageSetUpPr fitToPage="1"/>
  </sheetPr>
  <dimension ref="A2:Z40"/>
  <sheetViews>
    <sheetView tabSelected="1" topLeftCell="F1" zoomScale="90" zoomScaleNormal="90" workbookViewId="0">
      <selection activeCell="N23" sqref="N23"/>
    </sheetView>
  </sheetViews>
  <sheetFormatPr defaultRowHeight="15" x14ac:dyDescent="0.25"/>
  <cols>
    <col min="1" max="1" width="13.140625" customWidth="1"/>
    <col min="2" max="2" width="14.42578125" customWidth="1"/>
    <col min="3" max="5" width="15" customWidth="1"/>
    <col min="6" max="6" width="26.28515625" customWidth="1"/>
    <col min="7" max="7" width="19.7109375" customWidth="1"/>
    <col min="8" max="10" width="13.42578125" customWidth="1"/>
    <col min="11" max="11" width="11.5703125" customWidth="1"/>
    <col min="12" max="12" width="52.7109375" customWidth="1"/>
    <col min="13" max="13" width="17" bestFit="1" customWidth="1"/>
    <col min="14" max="14" width="16.7109375" bestFit="1" customWidth="1"/>
    <col min="15" max="16" width="15.5703125" customWidth="1"/>
    <col min="17" max="21" width="12.7109375" customWidth="1"/>
    <col min="22" max="23" width="9.7109375" customWidth="1"/>
    <col min="24" max="24" width="11.7109375" customWidth="1"/>
    <col min="25" max="25" width="15.5703125" customWidth="1"/>
    <col min="26" max="26" width="12.28515625" bestFit="1" customWidth="1"/>
  </cols>
  <sheetData>
    <row r="2" spans="1:26" x14ac:dyDescent="0.25">
      <c r="A2" s="45" t="s">
        <v>38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x14ac:dyDescent="0.25">
      <c r="A3" s="45" t="s">
        <v>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X4" s="10"/>
      <c r="Y4" s="10"/>
      <c r="Z4" s="10"/>
    </row>
    <row r="5" spans="1:26" ht="30.75" customHeight="1" x14ac:dyDescent="0.25">
      <c r="A5" s="33" t="s">
        <v>8</v>
      </c>
      <c r="B5" s="33" t="s">
        <v>9</v>
      </c>
      <c r="C5" s="33" t="s">
        <v>10</v>
      </c>
      <c r="D5" s="33" t="s">
        <v>11</v>
      </c>
      <c r="E5" s="33" t="s">
        <v>41</v>
      </c>
      <c r="F5" s="33" t="s">
        <v>12</v>
      </c>
      <c r="G5" s="33" t="s">
        <v>42</v>
      </c>
      <c r="H5" s="33" t="s">
        <v>43</v>
      </c>
      <c r="I5" s="33" t="s">
        <v>44</v>
      </c>
      <c r="J5" s="33" t="s">
        <v>13</v>
      </c>
      <c r="K5" s="33" t="s">
        <v>45</v>
      </c>
      <c r="L5" s="33" t="s">
        <v>14</v>
      </c>
      <c r="M5" s="33" t="s">
        <v>46</v>
      </c>
      <c r="N5" s="33" t="s">
        <v>40</v>
      </c>
      <c r="O5" s="33" t="s">
        <v>15</v>
      </c>
      <c r="P5" s="33" t="s">
        <v>16</v>
      </c>
      <c r="Q5" s="37" t="s">
        <v>17</v>
      </c>
      <c r="R5" s="43"/>
      <c r="S5" s="43"/>
      <c r="T5" s="43"/>
      <c r="U5" s="43"/>
      <c r="V5" s="43"/>
      <c r="W5" s="38"/>
      <c r="X5" s="37" t="s">
        <v>49</v>
      </c>
      <c r="Y5" s="38"/>
      <c r="Z5" s="33" t="s">
        <v>50</v>
      </c>
    </row>
    <row r="6" spans="1:26" ht="21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9"/>
      <c r="R6" s="44"/>
      <c r="S6" s="44"/>
      <c r="T6" s="44"/>
      <c r="U6" s="44"/>
      <c r="V6" s="44"/>
      <c r="W6" s="40"/>
      <c r="X6" s="39"/>
      <c r="Y6" s="40"/>
      <c r="Z6" s="34"/>
    </row>
    <row r="7" spans="1:26" ht="29.2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3" t="s">
        <v>72</v>
      </c>
      <c r="R7" s="33" t="s">
        <v>73</v>
      </c>
      <c r="S7" s="33" t="s">
        <v>74</v>
      </c>
      <c r="T7" s="33" t="s">
        <v>75</v>
      </c>
      <c r="U7" s="33" t="s">
        <v>76</v>
      </c>
      <c r="V7" s="41" t="s">
        <v>48</v>
      </c>
      <c r="W7" s="42"/>
      <c r="X7" s="33" t="s">
        <v>18</v>
      </c>
      <c r="Y7" s="38" t="s">
        <v>19</v>
      </c>
      <c r="Z7" s="34"/>
    </row>
    <row r="8" spans="1:26" ht="43.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11" t="s">
        <v>77</v>
      </c>
      <c r="W8" s="1" t="s">
        <v>47</v>
      </c>
      <c r="X8" s="35"/>
      <c r="Y8" s="40"/>
      <c r="Z8" s="35"/>
    </row>
    <row r="9" spans="1:26" ht="25.5" customHeight="1" x14ac:dyDescent="0.25">
      <c r="A9" s="1" t="s">
        <v>7</v>
      </c>
      <c r="B9" s="13" t="s">
        <v>20</v>
      </c>
      <c r="C9" s="1">
        <v>2023</v>
      </c>
      <c r="D9" s="1">
        <v>2025</v>
      </c>
      <c r="E9" s="1" t="s">
        <v>7</v>
      </c>
      <c r="F9" s="1" t="s">
        <v>21</v>
      </c>
      <c r="G9" s="1" t="s">
        <v>7</v>
      </c>
      <c r="H9" s="1" t="s">
        <v>21</v>
      </c>
      <c r="I9" s="1" t="s">
        <v>23</v>
      </c>
      <c r="J9" s="12" t="s">
        <v>24</v>
      </c>
      <c r="K9" s="12" t="s">
        <v>33</v>
      </c>
      <c r="L9" s="27" t="s">
        <v>28</v>
      </c>
      <c r="M9" s="14">
        <v>1</v>
      </c>
      <c r="N9" s="11" t="s">
        <v>25</v>
      </c>
      <c r="O9" s="11"/>
      <c r="P9" s="11" t="s">
        <v>21</v>
      </c>
      <c r="Q9" s="28">
        <v>140000</v>
      </c>
      <c r="R9" s="15" t="s">
        <v>7</v>
      </c>
      <c r="S9" s="15" t="s">
        <v>7</v>
      </c>
      <c r="T9" s="16">
        <v>0</v>
      </c>
      <c r="U9" s="17">
        <f>SUM(Q9:T9)</f>
        <v>140000</v>
      </c>
      <c r="V9" s="18">
        <v>0</v>
      </c>
      <c r="W9" s="11" t="s">
        <v>32</v>
      </c>
      <c r="X9" s="11" t="s">
        <v>7</v>
      </c>
      <c r="Y9" s="11" t="s">
        <v>7</v>
      </c>
      <c r="Z9" s="11" t="s">
        <v>21</v>
      </c>
    </row>
    <row r="10" spans="1:26" ht="25.5" customHeight="1" x14ac:dyDescent="0.25">
      <c r="A10" s="1" t="s">
        <v>7</v>
      </c>
      <c r="B10" s="13" t="s">
        <v>20</v>
      </c>
      <c r="C10" s="1">
        <v>2019</v>
      </c>
      <c r="D10" s="1">
        <v>2026</v>
      </c>
      <c r="E10" s="1" t="s">
        <v>7</v>
      </c>
      <c r="F10" s="1" t="s">
        <v>21</v>
      </c>
      <c r="G10" s="1" t="s">
        <v>7</v>
      </c>
      <c r="H10" s="1" t="s">
        <v>22</v>
      </c>
      <c r="I10" s="1" t="s">
        <v>23</v>
      </c>
      <c r="J10" s="12" t="s">
        <v>24</v>
      </c>
      <c r="K10" s="12" t="s">
        <v>26</v>
      </c>
      <c r="L10" s="19" t="s">
        <v>29</v>
      </c>
      <c r="M10" s="14">
        <v>2</v>
      </c>
      <c r="N10" s="11" t="s">
        <v>25</v>
      </c>
      <c r="O10" s="12"/>
      <c r="P10" s="11" t="s">
        <v>21</v>
      </c>
      <c r="Q10" s="15" t="s">
        <v>7</v>
      </c>
      <c r="R10" s="20">
        <v>100000</v>
      </c>
      <c r="S10" s="17">
        <v>150000</v>
      </c>
      <c r="T10" s="16">
        <v>0</v>
      </c>
      <c r="U10" s="17">
        <f t="shared" ref="U10:U12" si="0">SUM(Q10:T10)</f>
        <v>250000</v>
      </c>
      <c r="V10" s="18">
        <v>0</v>
      </c>
      <c r="W10" s="11" t="s">
        <v>32</v>
      </c>
      <c r="X10" s="11" t="s">
        <v>7</v>
      </c>
      <c r="Y10" s="11" t="s">
        <v>7</v>
      </c>
      <c r="Z10" s="11" t="s">
        <v>21</v>
      </c>
    </row>
    <row r="11" spans="1:26" ht="39.75" customHeight="1" x14ac:dyDescent="0.25">
      <c r="A11" s="1" t="s">
        <v>7</v>
      </c>
      <c r="B11" s="13" t="s">
        <v>20</v>
      </c>
      <c r="C11" s="1">
        <v>2023</v>
      </c>
      <c r="D11" s="1">
        <v>2026</v>
      </c>
      <c r="E11" s="1" t="s">
        <v>7</v>
      </c>
      <c r="F11" s="1" t="s">
        <v>21</v>
      </c>
      <c r="G11" s="1" t="s">
        <v>7</v>
      </c>
      <c r="H11" s="1" t="s">
        <v>31</v>
      </c>
      <c r="I11" s="1" t="s">
        <v>23</v>
      </c>
      <c r="J11" s="12" t="s">
        <v>24</v>
      </c>
      <c r="K11" s="12" t="s">
        <v>27</v>
      </c>
      <c r="L11" s="19" t="s">
        <v>34</v>
      </c>
      <c r="M11" s="14">
        <v>2</v>
      </c>
      <c r="N11" s="11" t="s">
        <v>25</v>
      </c>
      <c r="O11" s="12"/>
      <c r="P11" s="11" t="s">
        <v>21</v>
      </c>
      <c r="Q11" s="15" t="s">
        <v>7</v>
      </c>
      <c r="R11" s="20">
        <v>140000</v>
      </c>
      <c r="S11" s="17">
        <v>140000</v>
      </c>
      <c r="T11" s="16">
        <v>0</v>
      </c>
      <c r="U11" s="17">
        <f t="shared" si="0"/>
        <v>280000</v>
      </c>
      <c r="V11" s="18">
        <v>0</v>
      </c>
      <c r="W11" s="11" t="s">
        <v>32</v>
      </c>
      <c r="X11" s="11" t="s">
        <v>7</v>
      </c>
      <c r="Y11" s="11" t="s">
        <v>7</v>
      </c>
      <c r="Z11" s="11" t="s">
        <v>21</v>
      </c>
    </row>
    <row r="12" spans="1:26" ht="25.5" customHeight="1" thickBot="1" x14ac:dyDescent="0.3">
      <c r="A12" s="1" t="s">
        <v>7</v>
      </c>
      <c r="B12" s="13" t="s">
        <v>20</v>
      </c>
      <c r="C12" s="1">
        <v>2023</v>
      </c>
      <c r="D12" s="1">
        <v>2026</v>
      </c>
      <c r="E12" s="1" t="s">
        <v>7</v>
      </c>
      <c r="F12" s="1" t="s">
        <v>21</v>
      </c>
      <c r="G12" s="1" t="s">
        <v>7</v>
      </c>
      <c r="H12" s="1" t="s">
        <v>21</v>
      </c>
      <c r="I12" s="1" t="s">
        <v>23</v>
      </c>
      <c r="J12" s="12" t="s">
        <v>24</v>
      </c>
      <c r="K12" s="12" t="s">
        <v>27</v>
      </c>
      <c r="L12" s="27" t="s">
        <v>30</v>
      </c>
      <c r="M12" s="14">
        <v>2</v>
      </c>
      <c r="N12" s="11" t="s">
        <v>25</v>
      </c>
      <c r="O12" s="12"/>
      <c r="P12" s="11" t="s">
        <v>21</v>
      </c>
      <c r="Q12" s="15" t="s">
        <v>7</v>
      </c>
      <c r="R12" s="20">
        <v>80000</v>
      </c>
      <c r="S12" s="15" t="s">
        <v>7</v>
      </c>
      <c r="T12" s="16">
        <v>0</v>
      </c>
      <c r="U12" s="17">
        <f t="shared" si="0"/>
        <v>80000</v>
      </c>
      <c r="V12" s="18">
        <v>0</v>
      </c>
      <c r="W12" s="11" t="s">
        <v>32</v>
      </c>
      <c r="X12" s="11" t="s">
        <v>7</v>
      </c>
      <c r="Y12" s="11" t="s">
        <v>7</v>
      </c>
      <c r="Z12" s="11" t="s">
        <v>21</v>
      </c>
    </row>
    <row r="13" spans="1:26" ht="15.75" thickTop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1">
        <f t="shared" ref="Q13:V13" si="1">SUM(Q9:Q12)</f>
        <v>140000</v>
      </c>
      <c r="R13" s="21">
        <f t="shared" si="1"/>
        <v>320000</v>
      </c>
      <c r="S13" s="21">
        <f t="shared" si="1"/>
        <v>290000</v>
      </c>
      <c r="T13" s="21">
        <f t="shared" si="1"/>
        <v>0</v>
      </c>
      <c r="U13" s="21">
        <f t="shared" si="1"/>
        <v>750000</v>
      </c>
      <c r="V13" s="22">
        <f t="shared" si="1"/>
        <v>0</v>
      </c>
      <c r="W13" s="4"/>
      <c r="X13" s="4"/>
      <c r="Y13" s="4"/>
      <c r="Z13" s="4"/>
    </row>
    <row r="14" spans="1:26" ht="15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6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6" ht="15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36" t="s">
        <v>87</v>
      </c>
      <c r="O16" s="36"/>
      <c r="P16" s="36"/>
      <c r="Q16" s="24"/>
      <c r="R16" s="24"/>
      <c r="S16" s="24"/>
      <c r="T16" s="4"/>
      <c r="U16" s="4"/>
      <c r="V16" s="23"/>
      <c r="W16" s="4"/>
      <c r="X16" s="4"/>
    </row>
    <row r="17" spans="1:26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36"/>
      <c r="O17" s="36"/>
      <c r="P17" s="36"/>
      <c r="Q17" s="24"/>
      <c r="R17" s="24"/>
      <c r="S17" s="24"/>
      <c r="T17" s="4"/>
      <c r="U17" s="4"/>
      <c r="V17" s="23"/>
      <c r="W17" s="4"/>
      <c r="X17" s="4"/>
      <c r="Y17" s="4"/>
      <c r="Z17" s="4"/>
    </row>
    <row r="18" spans="1:26" x14ac:dyDescent="0.25">
      <c r="A18" s="3" t="s">
        <v>51</v>
      </c>
      <c r="Q18" s="25"/>
      <c r="R18" s="25"/>
      <c r="S18" s="25"/>
      <c r="T18" s="25"/>
      <c r="U18" s="25"/>
      <c r="V18" s="25"/>
      <c r="W18" s="25"/>
    </row>
    <row r="19" spans="1:26" x14ac:dyDescent="0.25">
      <c r="A19" t="s">
        <v>52</v>
      </c>
      <c r="Q19" s="25"/>
      <c r="R19" s="25"/>
      <c r="S19" s="25"/>
      <c r="T19" s="25"/>
      <c r="U19" s="25"/>
      <c r="V19" s="25"/>
      <c r="W19" s="25"/>
    </row>
    <row r="20" spans="1:26" x14ac:dyDescent="0.25">
      <c r="A20" t="s">
        <v>53</v>
      </c>
      <c r="Q20" s="25"/>
      <c r="R20" s="25"/>
      <c r="S20" s="25"/>
      <c r="T20" s="25"/>
      <c r="U20" s="25"/>
      <c r="V20" s="25"/>
      <c r="W20" s="25"/>
    </row>
    <row r="21" spans="1:26" x14ac:dyDescent="0.25">
      <c r="A21" t="s">
        <v>54</v>
      </c>
      <c r="R21" s="25"/>
      <c r="S21" s="25"/>
      <c r="T21" s="25"/>
      <c r="U21" s="25"/>
      <c r="V21" s="25"/>
      <c r="W21" s="25"/>
    </row>
    <row r="22" spans="1:26" x14ac:dyDescent="0.25">
      <c r="A22" t="s">
        <v>55</v>
      </c>
    </row>
    <row r="23" spans="1:26" x14ac:dyDescent="0.25">
      <c r="A23" t="s">
        <v>56</v>
      </c>
    </row>
    <row r="24" spans="1:26" x14ac:dyDescent="0.25">
      <c r="A24" t="s">
        <v>78</v>
      </c>
    </row>
    <row r="25" spans="1:26" x14ac:dyDescent="0.25">
      <c r="A25" t="s">
        <v>71</v>
      </c>
    </row>
    <row r="26" spans="1:26" x14ac:dyDescent="0.25">
      <c r="A26" t="s">
        <v>57</v>
      </c>
    </row>
    <row r="27" spans="1:26" x14ac:dyDescent="0.25">
      <c r="A27" t="s">
        <v>58</v>
      </c>
    </row>
    <row r="28" spans="1:26" x14ac:dyDescent="0.25">
      <c r="A28" t="s">
        <v>59</v>
      </c>
    </row>
    <row r="29" spans="1:26" x14ac:dyDescent="0.25">
      <c r="A29" t="s">
        <v>79</v>
      </c>
    </row>
    <row r="30" spans="1:26" x14ac:dyDescent="0.25">
      <c r="A30" t="s">
        <v>60</v>
      </c>
    </row>
    <row r="31" spans="1:26" x14ac:dyDescent="0.25">
      <c r="A31" s="3" t="s">
        <v>61</v>
      </c>
    </row>
    <row r="32" spans="1:26" x14ac:dyDescent="0.25">
      <c r="A32" t="s">
        <v>62</v>
      </c>
    </row>
    <row r="33" spans="1:1" x14ac:dyDescent="0.25">
      <c r="A33" t="s">
        <v>63</v>
      </c>
    </row>
    <row r="34" spans="1:1" x14ac:dyDescent="0.25">
      <c r="A34" t="s">
        <v>69</v>
      </c>
    </row>
    <row r="35" spans="1:1" x14ac:dyDescent="0.25">
      <c r="A35" s="3" t="s">
        <v>70</v>
      </c>
    </row>
    <row r="36" spans="1:1" x14ac:dyDescent="0.25">
      <c r="A36" t="s">
        <v>64</v>
      </c>
    </row>
    <row r="37" spans="1:1" x14ac:dyDescent="0.25">
      <c r="A37" t="s">
        <v>65</v>
      </c>
    </row>
    <row r="38" spans="1:1" x14ac:dyDescent="0.25">
      <c r="A38" t="s">
        <v>66</v>
      </c>
    </row>
    <row r="39" spans="1:1" x14ac:dyDescent="0.25">
      <c r="A39" t="s">
        <v>67</v>
      </c>
    </row>
    <row r="40" spans="1:1" x14ac:dyDescent="0.25">
      <c r="A40" t="s">
        <v>68</v>
      </c>
    </row>
  </sheetData>
  <mergeCells count="30">
    <mergeCell ref="Z5:Z8"/>
    <mergeCell ref="X5:Y6"/>
    <mergeCell ref="V7:W7"/>
    <mergeCell ref="Q5:W6"/>
    <mergeCell ref="A2:Z2"/>
    <mergeCell ref="A3:Z3"/>
    <mergeCell ref="O5:O8"/>
    <mergeCell ref="Y7:Y8"/>
    <mergeCell ref="R7:R8"/>
    <mergeCell ref="S7:S8"/>
    <mergeCell ref="T7:T8"/>
    <mergeCell ref="U7:U8"/>
    <mergeCell ref="X7:X8"/>
    <mergeCell ref="Q7:Q8"/>
    <mergeCell ref="N5:N8"/>
    <mergeCell ref="A5:A8"/>
    <mergeCell ref="B5:B8"/>
    <mergeCell ref="C5:C8"/>
    <mergeCell ref="D5:D8"/>
    <mergeCell ref="E5:E8"/>
    <mergeCell ref="F5:F8"/>
    <mergeCell ref="G5:G8"/>
    <mergeCell ref="P5:P8"/>
    <mergeCell ref="N16:P17"/>
    <mergeCell ref="H5:H8"/>
    <mergeCell ref="I5:I8"/>
    <mergeCell ref="J5:J8"/>
    <mergeCell ref="K5:K8"/>
    <mergeCell ref="L5:L8"/>
    <mergeCell ref="M5:M8"/>
  </mergeCells>
  <phoneticPr fontId="5" type="noConversion"/>
  <printOptions horizontalCentered="1"/>
  <pageMargins left="0.39370078740157483" right="0.39370078740157483" top="0.74803149606299213" bottom="0.74803149606299213" header="0.31496062992125984" footer="0.31496062992125984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9A6A-B37F-4345-9A1A-DE11969BE232}">
  <sheetPr>
    <pageSetUpPr fitToPage="1"/>
  </sheetPr>
  <dimension ref="A2:G24"/>
  <sheetViews>
    <sheetView zoomScaleNormal="100" workbookViewId="0">
      <selection activeCell="A3" sqref="A3:E3"/>
    </sheetView>
  </sheetViews>
  <sheetFormatPr defaultRowHeight="15" x14ac:dyDescent="0.25"/>
  <cols>
    <col min="1" max="1" width="59.85546875" customWidth="1"/>
    <col min="2" max="5" width="20.7109375" customWidth="1"/>
  </cols>
  <sheetData>
    <row r="2" spans="1:5" x14ac:dyDescent="0.25">
      <c r="A2" s="46" t="s">
        <v>39</v>
      </c>
      <c r="B2" s="46"/>
      <c r="C2" s="46"/>
      <c r="D2" s="46"/>
      <c r="E2" s="47"/>
    </row>
    <row r="3" spans="1:5" x14ac:dyDescent="0.25">
      <c r="A3" s="46" t="s">
        <v>4</v>
      </c>
      <c r="B3" s="46"/>
      <c r="C3" s="46"/>
      <c r="D3" s="46"/>
      <c r="E3" s="47"/>
    </row>
    <row r="4" spans="1:5" x14ac:dyDescent="0.25">
      <c r="A4" s="26"/>
      <c r="B4" s="26"/>
      <c r="C4" s="26"/>
      <c r="D4" s="26"/>
    </row>
    <row r="5" spans="1:5" s="4" customFormat="1" ht="15" customHeight="1" x14ac:dyDescent="0.2">
      <c r="A5" s="33" t="s">
        <v>0</v>
      </c>
      <c r="B5" s="48" t="s">
        <v>85</v>
      </c>
      <c r="C5" s="49"/>
      <c r="D5" s="49"/>
      <c r="E5" s="50"/>
    </row>
    <row r="6" spans="1:5" s="4" customFormat="1" ht="15" customHeight="1" x14ac:dyDescent="0.2">
      <c r="A6" s="34"/>
      <c r="B6" s="48" t="s">
        <v>86</v>
      </c>
      <c r="C6" s="49"/>
      <c r="D6" s="50"/>
      <c r="E6" s="33" t="s">
        <v>1</v>
      </c>
    </row>
    <row r="7" spans="1:5" s="4" customFormat="1" ht="12" x14ac:dyDescent="0.2">
      <c r="A7" s="35"/>
      <c r="B7" s="2" t="s">
        <v>5</v>
      </c>
      <c r="C7" s="2" t="s">
        <v>6</v>
      </c>
      <c r="D7" s="2" t="s">
        <v>35</v>
      </c>
      <c r="E7" s="35"/>
    </row>
    <row r="8" spans="1:5" s="4" customFormat="1" ht="21" customHeight="1" x14ac:dyDescent="0.2">
      <c r="A8" s="8" t="s">
        <v>80</v>
      </c>
      <c r="B8" s="30" t="s">
        <v>7</v>
      </c>
      <c r="C8" s="30" t="s">
        <v>7</v>
      </c>
      <c r="D8" s="30" t="s">
        <v>7</v>
      </c>
      <c r="E8" s="30" t="s">
        <v>7</v>
      </c>
    </row>
    <row r="9" spans="1:5" s="4" customFormat="1" ht="21" customHeight="1" x14ac:dyDescent="0.2">
      <c r="A9" s="8" t="s">
        <v>81</v>
      </c>
      <c r="B9" s="30" t="s">
        <v>7</v>
      </c>
      <c r="C9" s="30" t="s">
        <v>7</v>
      </c>
      <c r="D9" s="30" t="s">
        <v>7</v>
      </c>
      <c r="E9" s="30" t="s">
        <v>7</v>
      </c>
    </row>
    <row r="10" spans="1:5" s="4" customFormat="1" ht="21" customHeight="1" x14ac:dyDescent="0.2">
      <c r="A10" s="9" t="s">
        <v>82</v>
      </c>
      <c r="B10" s="30" t="s">
        <v>7</v>
      </c>
      <c r="C10" s="30" t="s">
        <v>7</v>
      </c>
      <c r="D10" s="30" t="s">
        <v>7</v>
      </c>
      <c r="E10" s="30" t="s">
        <v>7</v>
      </c>
    </row>
    <row r="11" spans="1:5" s="4" customFormat="1" ht="21" customHeight="1" x14ac:dyDescent="0.2">
      <c r="A11" s="8" t="s">
        <v>2</v>
      </c>
      <c r="B11" s="22">
        <f>+Triennale!Q13</f>
        <v>140000</v>
      </c>
      <c r="C11" s="22">
        <f>+Triennale!R13</f>
        <v>320000</v>
      </c>
      <c r="D11" s="20">
        <f>+Triennale!S13</f>
        <v>290000</v>
      </c>
      <c r="E11" s="22">
        <f>SUM(B11:D11)</f>
        <v>750000</v>
      </c>
    </row>
    <row r="12" spans="1:5" s="4" customFormat="1" ht="38.25" customHeight="1" x14ac:dyDescent="0.2">
      <c r="A12" s="29" t="s">
        <v>83</v>
      </c>
      <c r="B12" s="30" t="s">
        <v>7</v>
      </c>
      <c r="C12" s="30" t="s">
        <v>7</v>
      </c>
      <c r="D12" s="30" t="s">
        <v>7</v>
      </c>
      <c r="E12" s="30" t="s">
        <v>7</v>
      </c>
    </row>
    <row r="13" spans="1:5" s="4" customFormat="1" ht="21" customHeight="1" x14ac:dyDescent="0.2">
      <c r="A13" s="8" t="s">
        <v>84</v>
      </c>
      <c r="B13" s="30" t="s">
        <v>7</v>
      </c>
      <c r="C13" s="30" t="s">
        <v>7</v>
      </c>
      <c r="D13" s="30" t="s">
        <v>7</v>
      </c>
      <c r="E13" s="30" t="s">
        <v>7</v>
      </c>
    </row>
    <row r="14" spans="1:5" s="4" customFormat="1" ht="21" customHeight="1" thickBot="1" x14ac:dyDescent="0.25">
      <c r="A14" s="8" t="s">
        <v>3</v>
      </c>
      <c r="B14" s="31" t="s">
        <v>7</v>
      </c>
      <c r="C14" s="31" t="s">
        <v>7</v>
      </c>
      <c r="D14" s="31" t="s">
        <v>7</v>
      </c>
      <c r="E14" s="31" t="s">
        <v>7</v>
      </c>
    </row>
    <row r="15" spans="1:5" s="4" customFormat="1" ht="21" customHeight="1" thickTop="1" x14ac:dyDescent="0.2">
      <c r="A15" s="7" t="s">
        <v>36</v>
      </c>
      <c r="B15" s="32">
        <f>SUM(B11:B14)</f>
        <v>140000</v>
      </c>
      <c r="C15" s="32">
        <f>SUM(C11:C14)</f>
        <v>320000</v>
      </c>
      <c r="D15" s="32">
        <f>SUM(D11:D14)</f>
        <v>290000</v>
      </c>
      <c r="E15" s="32">
        <f>SUM(E8:E14)</f>
        <v>750000</v>
      </c>
    </row>
    <row r="16" spans="1:5" s="4" customFormat="1" ht="20.25" customHeight="1" x14ac:dyDescent="0.2">
      <c r="C16" s="5"/>
      <c r="D16" s="5"/>
    </row>
    <row r="17" spans="1:7" s="4" customFormat="1" ht="12" customHeight="1" x14ac:dyDescent="0.2">
      <c r="B17" s="36" t="s">
        <v>87</v>
      </c>
      <c r="C17" s="36"/>
      <c r="D17" s="24"/>
      <c r="E17" s="24"/>
      <c r="F17" s="24"/>
      <c r="G17" s="24"/>
    </row>
    <row r="18" spans="1:7" s="4" customFormat="1" ht="12" x14ac:dyDescent="0.2">
      <c r="B18" s="36"/>
      <c r="C18" s="36"/>
      <c r="D18" s="24"/>
      <c r="E18" s="24"/>
      <c r="F18" s="24"/>
      <c r="G18" s="24"/>
    </row>
    <row r="19" spans="1:7" s="4" customFormat="1" ht="15" customHeight="1" x14ac:dyDescent="0.2"/>
    <row r="20" spans="1:7" s="4" customFormat="1" ht="12" x14ac:dyDescent="0.2"/>
    <row r="21" spans="1:7" s="4" customFormat="1" ht="12" x14ac:dyDescent="0.2">
      <c r="A21" s="6"/>
    </row>
    <row r="24" spans="1:7" x14ac:dyDescent="0.25">
      <c r="A24" s="3"/>
    </row>
  </sheetData>
  <mergeCells count="7">
    <mergeCell ref="A2:E2"/>
    <mergeCell ref="A3:E3"/>
    <mergeCell ref="B5:E5"/>
    <mergeCell ref="B17:C18"/>
    <mergeCell ref="B6:D6"/>
    <mergeCell ref="E6:E7"/>
    <mergeCell ref="A5:A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Triennale</vt:lpstr>
      <vt:lpstr>Risorse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sereni</dc:creator>
  <cp:lastModifiedBy>Massimo Galli</cp:lastModifiedBy>
  <cp:lastPrinted>2025-10-07T11:01:49Z</cp:lastPrinted>
  <dcterms:created xsi:type="dcterms:W3CDTF">2017-09-19T07:27:43Z</dcterms:created>
  <dcterms:modified xsi:type="dcterms:W3CDTF">2025-12-12T08:36:00Z</dcterms:modified>
</cp:coreProperties>
</file>